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aHon Lab Folder\"/>
    </mc:Choice>
  </mc:AlternateContent>
  <bookViews>
    <workbookView xWindow="0" yWindow="120" windowWidth="15300" windowHeight="6624" activeTab="3"/>
  </bookViews>
  <sheets>
    <sheet name="Per 3" sheetId="6" r:id="rId1"/>
    <sheet name="Per 5" sheetId="4" r:id="rId2"/>
    <sheet name="Per 6" sheetId="1" r:id="rId3"/>
    <sheet name="Per 8" sheetId="5" r:id="rId4"/>
  </sheets>
  <calcPr calcId="152511"/>
</workbook>
</file>

<file path=xl/calcChain.xml><?xml version="1.0" encoding="utf-8"?>
<calcChain xmlns="http://schemas.openxmlformats.org/spreadsheetml/2006/main">
  <c r="D18" i="1" l="1"/>
  <c r="D26" i="6"/>
  <c r="D22" i="4"/>
  <c r="D17" i="6"/>
  <c r="D25" i="6"/>
  <c r="B25" i="6"/>
  <c r="E19" i="6"/>
  <c r="D19" i="6"/>
  <c r="C19" i="6"/>
  <c r="B19" i="6"/>
  <c r="E18" i="6"/>
  <c r="D18" i="6"/>
  <c r="C18" i="6"/>
  <c r="B18" i="6"/>
  <c r="E17" i="6"/>
  <c r="C17" i="6"/>
  <c r="B17" i="6"/>
  <c r="D19" i="5"/>
  <c r="B19" i="5"/>
  <c r="E15" i="5"/>
  <c r="D15" i="5"/>
  <c r="C15" i="5"/>
  <c r="B15" i="5"/>
  <c r="E14" i="5"/>
  <c r="D14" i="5"/>
  <c r="C14" i="5"/>
  <c r="B14" i="5"/>
  <c r="E13" i="5"/>
  <c r="D13" i="5"/>
  <c r="C13" i="5"/>
  <c r="B13" i="5"/>
  <c r="E15" i="4"/>
  <c r="D15" i="4"/>
  <c r="C15" i="4"/>
  <c r="B15" i="4"/>
  <c r="E14" i="4"/>
  <c r="D14" i="4"/>
  <c r="C14" i="4"/>
  <c r="B14" i="4"/>
  <c r="E13" i="4"/>
  <c r="D13" i="4"/>
  <c r="C13" i="4"/>
  <c r="B13" i="4"/>
  <c r="D21" i="4"/>
  <c r="B21" i="4"/>
  <c r="D17" i="1"/>
  <c r="B17" i="1"/>
  <c r="E10" i="1"/>
  <c r="D10" i="1"/>
  <c r="C10" i="1"/>
  <c r="B10" i="1"/>
  <c r="E9" i="1"/>
  <c r="D9" i="1"/>
  <c r="C9" i="1"/>
  <c r="B9" i="1"/>
  <c r="E8" i="1"/>
  <c r="D8" i="1"/>
  <c r="C8" i="1"/>
  <c r="B8" i="1"/>
  <c r="B24" i="6" l="1"/>
  <c r="B23" i="6"/>
  <c r="B26" i="6" s="1"/>
  <c r="B17" i="5"/>
  <c r="B18" i="5"/>
  <c r="B20" i="4"/>
  <c r="B19" i="4"/>
  <c r="B22" i="4" s="1"/>
  <c r="B15" i="1"/>
  <c r="B18" i="1" s="1"/>
</calcChain>
</file>

<file path=xl/sharedStrings.xml><?xml version="1.0" encoding="utf-8"?>
<sst xmlns="http://schemas.openxmlformats.org/spreadsheetml/2006/main" count="76" uniqueCount="19">
  <si>
    <t>Reg 1</t>
  </si>
  <si>
    <t>Reg 2</t>
  </si>
  <si>
    <t>HD 1</t>
  </si>
  <si>
    <t>HD 2</t>
  </si>
  <si>
    <t>Station 3</t>
  </si>
  <si>
    <t>Station 4</t>
  </si>
  <si>
    <t>Station 1</t>
  </si>
  <si>
    <t>Station 6</t>
  </si>
  <si>
    <t>Mean</t>
  </si>
  <si>
    <t>Median</t>
  </si>
  <si>
    <t>Mode</t>
  </si>
  <si>
    <t>Station 7</t>
  </si>
  <si>
    <t>Station</t>
  </si>
  <si>
    <t>Regular</t>
  </si>
  <si>
    <t>Heavy Duty</t>
  </si>
  <si>
    <t>% error</t>
  </si>
  <si>
    <t>CLASS DATA</t>
  </si>
  <si>
    <t>xx</t>
  </si>
  <si>
    <t>xx means data was not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</si>
</sst>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4" fontId="0" fillId="3" borderId="0" xfId="0" applyNumberFormat="1" applyFill="1"/>
    <xf numFmtId="164" fontId="0" fillId="4" borderId="0" xfId="0" applyNumberFormat="1" applyFill="1"/>
    <xf numFmtId="0" fontId="0" fillId="6" borderId="0" xfId="0" applyFill="1"/>
    <xf numFmtId="0" fontId="0" fillId="0" borderId="0" xfId="0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1" fillId="6" borderId="0" xfId="0" applyFont="1" applyFill="1"/>
    <xf numFmtId="0" fontId="0" fillId="0" borderId="0" xfId="0" applyAlignment="1">
      <alignment horizontal="center"/>
    </xf>
    <xf numFmtId="0" fontId="5" fillId="7" borderId="0" xfId="0" applyFont="1" applyFill="1" applyAlignment="1"/>
    <xf numFmtId="0" fontId="0" fillId="7" borderId="0" xfId="0" applyFill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9" fontId="0" fillId="6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0" xfId="0" applyAlignment="1"/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B20" sqref="B20:D20"/>
    </sheetView>
  </sheetViews>
  <sheetFormatPr defaultRowHeight="14.4" x14ac:dyDescent="0.3"/>
  <sheetData>
    <row r="1" spans="1:5" x14ac:dyDescent="0.3">
      <c r="A1" t="s">
        <v>12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3">
      <c r="A2">
        <v>1</v>
      </c>
      <c r="B2">
        <v>1.5E-3</v>
      </c>
      <c r="C2">
        <v>1.6000000000000001E-3</v>
      </c>
      <c r="D2">
        <v>2.2000000000000001E-3</v>
      </c>
      <c r="E2">
        <v>2.3999999999999998E-3</v>
      </c>
    </row>
    <row r="3" spans="1:5" x14ac:dyDescent="0.3">
      <c r="A3">
        <v>2</v>
      </c>
      <c r="B3">
        <v>1E-3</v>
      </c>
      <c r="C3">
        <v>1.4E-3</v>
      </c>
      <c r="D3">
        <v>2.2000000000000001E-3</v>
      </c>
      <c r="E3">
        <v>2.0999999999999999E-3</v>
      </c>
    </row>
    <row r="4" spans="1:5" x14ac:dyDescent="0.3">
      <c r="A4">
        <v>3</v>
      </c>
    </row>
    <row r="5" spans="1:5" x14ac:dyDescent="0.3">
      <c r="A5">
        <v>4</v>
      </c>
      <c r="B5">
        <v>1.6000000000000001E-3</v>
      </c>
      <c r="C5">
        <v>1.6000000000000001E-3</v>
      </c>
      <c r="D5">
        <v>2.3999999999999998E-3</v>
      </c>
      <c r="E5" s="8">
        <v>2.2000000000000001E-3</v>
      </c>
    </row>
    <row r="6" spans="1:5" x14ac:dyDescent="0.3">
      <c r="A6">
        <v>5</v>
      </c>
    </row>
    <row r="7" spans="1:5" x14ac:dyDescent="0.3">
      <c r="A7">
        <v>6</v>
      </c>
      <c r="B7">
        <v>1.9E-3</v>
      </c>
      <c r="C7">
        <v>1.6000000000000001E-3</v>
      </c>
      <c r="D7">
        <v>2.3999999999999998E-3</v>
      </c>
      <c r="E7">
        <v>2.3E-3</v>
      </c>
    </row>
    <row r="8" spans="1:5" x14ac:dyDescent="0.3">
      <c r="A8">
        <v>7</v>
      </c>
      <c r="B8" s="13" t="s">
        <v>17</v>
      </c>
      <c r="C8" s="13" t="s">
        <v>17</v>
      </c>
      <c r="D8" s="13" t="s">
        <v>17</v>
      </c>
      <c r="E8" s="13" t="s">
        <v>17</v>
      </c>
    </row>
    <row r="9" spans="1:5" x14ac:dyDescent="0.3">
      <c r="A9">
        <v>8</v>
      </c>
      <c r="B9">
        <v>2E-3</v>
      </c>
      <c r="C9">
        <v>2E-3</v>
      </c>
      <c r="D9">
        <v>2E-3</v>
      </c>
      <c r="E9">
        <v>2E-3</v>
      </c>
    </row>
    <row r="10" spans="1:5" x14ac:dyDescent="0.3">
      <c r="A10">
        <v>9</v>
      </c>
      <c r="B10" s="13" t="s">
        <v>17</v>
      </c>
      <c r="C10">
        <v>1.6000000000000001E-3</v>
      </c>
      <c r="D10">
        <v>2.0999999999999999E-3</v>
      </c>
      <c r="E10">
        <v>2.2000000000000001E-3</v>
      </c>
    </row>
    <row r="11" spans="1:5" x14ac:dyDescent="0.3">
      <c r="A11">
        <v>10</v>
      </c>
    </row>
    <row r="12" spans="1:5" x14ac:dyDescent="0.3">
      <c r="A12">
        <v>11</v>
      </c>
      <c r="B12">
        <v>4.4000000000000003E-3</v>
      </c>
      <c r="C12">
        <v>4.4000000000000003E-3</v>
      </c>
      <c r="D12">
        <v>1.6999999999999999E-3</v>
      </c>
      <c r="E12">
        <v>6.1999999999999998E-3</v>
      </c>
    </row>
    <row r="13" spans="1:5" x14ac:dyDescent="0.3">
      <c r="A13">
        <v>12</v>
      </c>
      <c r="B13">
        <v>4.3E-3</v>
      </c>
      <c r="C13">
        <v>3.5999999999999999E-3</v>
      </c>
      <c r="D13">
        <v>1.5E-3</v>
      </c>
      <c r="E13">
        <v>1.6000000000000001E-3</v>
      </c>
    </row>
    <row r="14" spans="1:5" x14ac:dyDescent="0.3">
      <c r="A14">
        <v>13</v>
      </c>
      <c r="B14">
        <v>1.5E-3</v>
      </c>
      <c r="C14">
        <v>1.5E-3</v>
      </c>
      <c r="D14">
        <v>2.2000000000000001E-3</v>
      </c>
      <c r="E14">
        <v>2.2000000000000001E-3</v>
      </c>
    </row>
    <row r="15" spans="1:5" x14ac:dyDescent="0.3">
      <c r="A15">
        <v>14</v>
      </c>
    </row>
    <row r="16" spans="1:5" x14ac:dyDescent="0.3">
      <c r="A16">
        <v>15</v>
      </c>
      <c r="B16">
        <v>1.6000000000000001E-3</v>
      </c>
      <c r="C16">
        <v>1.8E-3</v>
      </c>
      <c r="D16">
        <v>2.3999999999999998E-3</v>
      </c>
      <c r="E16">
        <v>2.2000000000000001E-3</v>
      </c>
    </row>
    <row r="17" spans="2:6" x14ac:dyDescent="0.3">
      <c r="B17" s="5">
        <f>AVERAGE(B2:B10)</f>
        <v>1.6000000000000001E-3</v>
      </c>
      <c r="C17" s="5">
        <f>AVERAGE(C2:C10)</f>
        <v>1.6333333333333332E-3</v>
      </c>
      <c r="D17" s="5">
        <f>AVERAGE(D2:D12)</f>
        <v>2.142857142857143E-3</v>
      </c>
      <c r="E17" s="5">
        <f>AVERAGE(E2:E10)</f>
        <v>2.2000000000000001E-3</v>
      </c>
      <c r="F17" t="s">
        <v>8</v>
      </c>
    </row>
    <row r="18" spans="2:6" x14ac:dyDescent="0.3">
      <c r="B18" s="6">
        <f>MEDIAN(B2:B10)</f>
        <v>1.6000000000000001E-3</v>
      </c>
      <c r="C18" s="6">
        <f>MEDIAN(C2:C10)</f>
        <v>1.6000000000000001E-3</v>
      </c>
      <c r="D18" s="6">
        <f>MEDIAN(D2:D10)</f>
        <v>2.2000000000000001E-3</v>
      </c>
      <c r="E18" s="6">
        <f>MEDIAN(E2:E10)</f>
        <v>2.2000000000000001E-3</v>
      </c>
      <c r="F18" t="s">
        <v>9</v>
      </c>
    </row>
    <row r="19" spans="2:6" x14ac:dyDescent="0.3">
      <c r="B19" s="4" t="e">
        <f>MODE(B2:B10)</f>
        <v>#N/A</v>
      </c>
      <c r="C19" s="4">
        <f>MODE(C2:C10)</f>
        <v>1.6000000000000001E-3</v>
      </c>
      <c r="D19" s="4">
        <f>MODE(D2:D10)</f>
        <v>2.2000000000000001E-3</v>
      </c>
      <c r="E19" s="4">
        <f>MODE(E2:E10)</f>
        <v>2.2000000000000001E-3</v>
      </c>
      <c r="F19" t="s">
        <v>10</v>
      </c>
    </row>
    <row r="20" spans="2:6" x14ac:dyDescent="0.3">
      <c r="B20" s="14" t="s">
        <v>18</v>
      </c>
      <c r="C20" s="15"/>
      <c r="D20" s="15"/>
    </row>
    <row r="21" spans="2:6" ht="18" x14ac:dyDescent="0.35">
      <c r="C21" s="19" t="s">
        <v>16</v>
      </c>
      <c r="D21" s="20"/>
    </row>
    <row r="22" spans="2:6" ht="15.6" x14ac:dyDescent="0.3">
      <c r="B22" s="16" t="s">
        <v>13</v>
      </c>
      <c r="C22" s="17"/>
      <c r="D22" s="16" t="s">
        <v>14</v>
      </c>
      <c r="E22" s="16"/>
    </row>
    <row r="23" spans="2:6" ht="15.6" x14ac:dyDescent="0.3">
      <c r="B23" s="21">
        <f>AVERAGE(B17:C17)</f>
        <v>1.6166666666666666E-3</v>
      </c>
      <c r="C23" s="22"/>
      <c r="D23" s="22">
        <v>2.3E-3</v>
      </c>
      <c r="E23" s="22"/>
      <c r="F23" s="9" t="s">
        <v>8</v>
      </c>
    </row>
    <row r="24" spans="2:6" ht="15.6" x14ac:dyDescent="0.3">
      <c r="B24" s="23">
        <f>MEDIAN(B18:C18)</f>
        <v>1.6000000000000001E-3</v>
      </c>
      <c r="C24" s="24"/>
      <c r="D24" s="24">
        <v>2.3E-3</v>
      </c>
      <c r="E24" s="24"/>
      <c r="F24" s="10" t="s">
        <v>9</v>
      </c>
    </row>
    <row r="25" spans="2:6" ht="15.6" x14ac:dyDescent="0.3">
      <c r="B25" s="25">
        <f>MODE(B2:C6)</f>
        <v>1.6000000000000001E-3</v>
      </c>
      <c r="C25" s="25"/>
      <c r="D25" s="25">
        <f>MODE(D2:E6)</f>
        <v>2.2000000000000001E-3</v>
      </c>
      <c r="E25" s="25"/>
      <c r="F25" s="11" t="s">
        <v>10</v>
      </c>
    </row>
    <row r="26" spans="2:6" x14ac:dyDescent="0.3">
      <c r="B26" s="18">
        <f>(B23-0.0016)/0.0016</f>
        <v>1.0416666666666604E-2</v>
      </c>
      <c r="C26" s="18"/>
      <c r="D26" s="18">
        <f>(0.0024-D23)/0.0024</f>
        <v>4.1666666666666602E-2</v>
      </c>
      <c r="E26" s="18"/>
      <c r="F26" s="12" t="s">
        <v>15</v>
      </c>
    </row>
  </sheetData>
  <mergeCells count="12">
    <mergeCell ref="B20:D20"/>
    <mergeCell ref="B22:C22"/>
    <mergeCell ref="D22:E22"/>
    <mergeCell ref="B26:C26"/>
    <mergeCell ref="D26:E26"/>
    <mergeCell ref="C21:D21"/>
    <mergeCell ref="B23:C23"/>
    <mergeCell ref="D23:E23"/>
    <mergeCell ref="B24:C24"/>
    <mergeCell ref="D24:E24"/>
    <mergeCell ref="B25:C25"/>
    <mergeCell ref="D25:E2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B11" sqref="B11:D11"/>
    </sheetView>
  </sheetViews>
  <sheetFormatPr defaultRowHeight="14.4" x14ac:dyDescent="0.3"/>
  <sheetData>
    <row r="1" spans="1:6" x14ac:dyDescent="0.3">
      <c r="A1" t="s">
        <v>12</v>
      </c>
      <c r="B1" s="1" t="s">
        <v>0</v>
      </c>
      <c r="C1" s="1" t="s">
        <v>1</v>
      </c>
      <c r="D1" s="1" t="s">
        <v>2</v>
      </c>
      <c r="E1" s="1" t="s">
        <v>3</v>
      </c>
    </row>
    <row r="2" spans="1:6" x14ac:dyDescent="0.3">
      <c r="A2">
        <v>1</v>
      </c>
      <c r="B2">
        <v>1.6900000000000001E-3</v>
      </c>
      <c r="C2">
        <v>1.67E-3</v>
      </c>
      <c r="D2">
        <v>2.2599999999999999E-3</v>
      </c>
      <c r="E2">
        <v>2.4299999999999999E-3</v>
      </c>
    </row>
    <row r="3" spans="1:6" x14ac:dyDescent="0.3">
      <c r="A3">
        <v>2</v>
      </c>
      <c r="B3">
        <v>1.6999999999999999E-3</v>
      </c>
      <c r="C3">
        <v>1.6999999999999999E-3</v>
      </c>
      <c r="D3">
        <v>2.3E-3</v>
      </c>
      <c r="E3">
        <v>2.3999999999999998E-3</v>
      </c>
    </row>
    <row r="4" spans="1:6" x14ac:dyDescent="0.3">
      <c r="A4">
        <v>3</v>
      </c>
      <c r="B4">
        <v>1.6000000000000001E-3</v>
      </c>
      <c r="C4">
        <v>1.6000000000000001E-3</v>
      </c>
      <c r="D4">
        <v>2.3E-3</v>
      </c>
      <c r="E4">
        <v>2.3999999999999998E-3</v>
      </c>
    </row>
    <row r="5" spans="1:6" x14ac:dyDescent="0.3">
      <c r="A5">
        <v>4</v>
      </c>
      <c r="B5">
        <v>2E-3</v>
      </c>
      <c r="C5">
        <v>2E-3</v>
      </c>
      <c r="D5">
        <v>2E-3</v>
      </c>
      <c r="E5" s="8">
        <v>2E-3</v>
      </c>
    </row>
    <row r="6" spans="1:6" x14ac:dyDescent="0.3">
      <c r="A6">
        <v>5</v>
      </c>
      <c r="B6">
        <v>1.6999999999999999E-3</v>
      </c>
      <c r="C6">
        <v>1.6000000000000001E-3</v>
      </c>
      <c r="D6">
        <v>2.2000000000000001E-3</v>
      </c>
      <c r="E6">
        <v>2.2000000000000001E-3</v>
      </c>
    </row>
    <row r="7" spans="1:6" x14ac:dyDescent="0.3">
      <c r="A7">
        <v>6</v>
      </c>
      <c r="B7" t="s">
        <v>17</v>
      </c>
      <c r="C7" t="s">
        <v>17</v>
      </c>
      <c r="D7" t="s">
        <v>17</v>
      </c>
      <c r="E7" t="s">
        <v>17</v>
      </c>
    </row>
    <row r="8" spans="1:6" x14ac:dyDescent="0.3">
      <c r="A8">
        <v>7</v>
      </c>
      <c r="B8">
        <v>1.6999999999999999E-3</v>
      </c>
      <c r="C8">
        <v>1.6000000000000001E-3</v>
      </c>
      <c r="D8">
        <v>2.3E-3</v>
      </c>
      <c r="E8">
        <v>2.3E-3</v>
      </c>
    </row>
    <row r="9" spans="1:6" x14ac:dyDescent="0.3">
      <c r="A9">
        <v>8</v>
      </c>
      <c r="B9" t="s">
        <v>17</v>
      </c>
      <c r="C9" t="s">
        <v>17</v>
      </c>
      <c r="D9" t="s">
        <v>17</v>
      </c>
      <c r="E9" t="s">
        <v>17</v>
      </c>
    </row>
    <row r="10" spans="1:6" x14ac:dyDescent="0.3">
      <c r="A10">
        <v>9</v>
      </c>
      <c r="B10">
        <v>1.1000000000000001E-3</v>
      </c>
      <c r="C10">
        <v>2.2000000000000001E-3</v>
      </c>
      <c r="D10">
        <v>1.1000000000000001E-3</v>
      </c>
      <c r="E10">
        <v>2.2000000000000001E-3</v>
      </c>
    </row>
    <row r="11" spans="1:6" x14ac:dyDescent="0.3">
      <c r="B11" s="14" t="s">
        <v>18</v>
      </c>
      <c r="C11" s="15"/>
      <c r="D11" s="15"/>
    </row>
    <row r="12" spans="1:6" x14ac:dyDescent="0.3">
      <c r="B12" s="26"/>
      <c r="C12" s="26"/>
      <c r="D12" s="26"/>
    </row>
    <row r="13" spans="1:6" x14ac:dyDescent="0.3">
      <c r="B13" s="5">
        <f>AVERAGE(B2:B10)</f>
        <v>1.6414285714285715E-3</v>
      </c>
      <c r="C13" s="5">
        <f>AVERAGE(C2:C10)</f>
        <v>1.7671428571428573E-3</v>
      </c>
      <c r="D13" s="5">
        <f>AVERAGE(D2:D10)</f>
        <v>2.0657142857142857E-3</v>
      </c>
      <c r="E13" s="5">
        <f>AVERAGE(E2:E10)</f>
        <v>2.2757142857142859E-3</v>
      </c>
      <c r="F13" t="s">
        <v>8</v>
      </c>
    </row>
    <row r="14" spans="1:6" x14ac:dyDescent="0.3">
      <c r="B14" s="6">
        <f>MEDIAN(B2:B10)</f>
        <v>1.6999999999999999E-3</v>
      </c>
      <c r="C14" s="6">
        <f t="shared" ref="C14:E14" si="0">MEDIAN(C2:C10)</f>
        <v>1.67E-3</v>
      </c>
      <c r="D14" s="6">
        <f t="shared" si="0"/>
        <v>2.2599999999999999E-3</v>
      </c>
      <c r="E14" s="6">
        <f t="shared" si="0"/>
        <v>2.3E-3</v>
      </c>
      <c r="F14" t="s">
        <v>9</v>
      </c>
    </row>
    <row r="15" spans="1:6" x14ac:dyDescent="0.3">
      <c r="B15" s="4">
        <f>MODE(B2:B10)</f>
        <v>1.6999999999999999E-3</v>
      </c>
      <c r="C15" s="4">
        <f t="shared" ref="C15:E15" si="1">MODE(C2:C10)</f>
        <v>1.6000000000000001E-3</v>
      </c>
      <c r="D15" s="4">
        <f t="shared" si="1"/>
        <v>2.3E-3</v>
      </c>
      <c r="E15" s="4">
        <f t="shared" si="1"/>
        <v>2.3999999999999998E-3</v>
      </c>
      <c r="F15" t="s">
        <v>10</v>
      </c>
    </row>
    <row r="17" spans="2:6" x14ac:dyDescent="0.3">
      <c r="C17" s="20" t="s">
        <v>16</v>
      </c>
      <c r="D17" s="20"/>
    </row>
    <row r="18" spans="2:6" x14ac:dyDescent="0.3">
      <c r="B18" s="20" t="s">
        <v>13</v>
      </c>
      <c r="C18" s="20"/>
      <c r="D18" s="20" t="s">
        <v>14</v>
      </c>
      <c r="E18" s="20"/>
    </row>
    <row r="19" spans="2:6" x14ac:dyDescent="0.3">
      <c r="B19" s="27">
        <f>AVERAGE(B13:C13)</f>
        <v>1.7042857142857144E-3</v>
      </c>
      <c r="C19" s="28"/>
      <c r="D19" s="28">
        <v>2.3E-3</v>
      </c>
      <c r="E19" s="28"/>
      <c r="F19" s="2" t="s">
        <v>8</v>
      </c>
    </row>
    <row r="20" spans="2:6" x14ac:dyDescent="0.3">
      <c r="B20" s="29">
        <f>MEDIAN(B14:C14)</f>
        <v>1.6849999999999999E-3</v>
      </c>
      <c r="C20" s="30"/>
      <c r="D20" s="30">
        <v>2.3E-3</v>
      </c>
      <c r="E20" s="30"/>
      <c r="F20" s="3" t="s">
        <v>9</v>
      </c>
    </row>
    <row r="21" spans="2:6" x14ac:dyDescent="0.3">
      <c r="B21" s="31">
        <f>MODE(B2:C6)</f>
        <v>1.6999999999999999E-3</v>
      </c>
      <c r="C21" s="31"/>
      <c r="D21" s="31">
        <f>MODE(D2:E6)</f>
        <v>2.3E-3</v>
      </c>
      <c r="E21" s="31"/>
      <c r="F21" s="4" t="s">
        <v>10</v>
      </c>
    </row>
    <row r="22" spans="2:6" x14ac:dyDescent="0.3">
      <c r="B22" s="18">
        <f>(B19-0.0016)/0.0016</f>
        <v>6.5178571428571447E-2</v>
      </c>
      <c r="C22" s="18"/>
      <c r="D22" s="18">
        <f>(0.0024-D19)/0.0024</f>
        <v>4.1666666666666602E-2</v>
      </c>
      <c r="E22" s="18"/>
      <c r="F22" s="7" t="s">
        <v>15</v>
      </c>
    </row>
  </sheetData>
  <mergeCells count="13">
    <mergeCell ref="B22:C22"/>
    <mergeCell ref="D22:E22"/>
    <mergeCell ref="B19:C19"/>
    <mergeCell ref="D19:E19"/>
    <mergeCell ref="B20:C20"/>
    <mergeCell ref="D20:E20"/>
    <mergeCell ref="B21:C21"/>
    <mergeCell ref="D21:E21"/>
    <mergeCell ref="B12:D12"/>
    <mergeCell ref="B11:D11"/>
    <mergeCell ref="B18:C18"/>
    <mergeCell ref="D18:E18"/>
    <mergeCell ref="C17:D1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B11" sqref="B11:D11"/>
    </sheetView>
  </sheetViews>
  <sheetFormatPr defaultRowHeight="14.4" x14ac:dyDescent="0.3"/>
  <sheetData>
    <row r="1" spans="1:6" x14ac:dyDescent="0.3">
      <c r="B1" s="1" t="s">
        <v>0</v>
      </c>
      <c r="C1" s="1" t="s">
        <v>1</v>
      </c>
      <c r="D1" s="1" t="s">
        <v>2</v>
      </c>
      <c r="E1" s="1" t="s">
        <v>3</v>
      </c>
    </row>
    <row r="2" spans="1:6" x14ac:dyDescent="0.3">
      <c r="A2" t="s">
        <v>5</v>
      </c>
      <c r="B2">
        <v>1.6000000000000001E-3</v>
      </c>
      <c r="C2">
        <v>1.6000000000000001E-3</v>
      </c>
      <c r="D2">
        <v>2.2000000000000001E-3</v>
      </c>
      <c r="E2">
        <v>2.3E-3</v>
      </c>
    </row>
    <row r="3" spans="1:6" x14ac:dyDescent="0.3">
      <c r="A3" t="s">
        <v>4</v>
      </c>
      <c r="B3">
        <v>1.6000000000000001E-3</v>
      </c>
      <c r="C3">
        <v>1.6000000000000001E-3</v>
      </c>
      <c r="D3">
        <v>2.3E-3</v>
      </c>
      <c r="E3">
        <v>2.3999999999999998E-3</v>
      </c>
    </row>
    <row r="4" spans="1:6" x14ac:dyDescent="0.3">
      <c r="A4" t="s">
        <v>6</v>
      </c>
      <c r="B4">
        <v>1.6000000000000001E-3</v>
      </c>
      <c r="C4">
        <v>1.6000000000000001E-3</v>
      </c>
      <c r="D4">
        <v>2.2000000000000001E-3</v>
      </c>
      <c r="E4">
        <v>2.2000000000000001E-3</v>
      </c>
    </row>
    <row r="5" spans="1:6" x14ac:dyDescent="0.3">
      <c r="A5" t="s">
        <v>7</v>
      </c>
      <c r="B5">
        <v>1.6000000000000001E-3</v>
      </c>
      <c r="C5">
        <v>1.6000000000000001E-3</v>
      </c>
      <c r="D5">
        <v>2.3E-3</v>
      </c>
      <c r="E5" s="7">
        <v>2.2000000000000001E-3</v>
      </c>
    </row>
    <row r="6" spans="1:6" x14ac:dyDescent="0.3">
      <c r="A6" t="s">
        <v>11</v>
      </c>
      <c r="B6">
        <v>1.4E-3</v>
      </c>
      <c r="C6">
        <v>1.5E-3</v>
      </c>
      <c r="D6">
        <v>2.3E-3</v>
      </c>
      <c r="E6">
        <v>2.3E-3</v>
      </c>
    </row>
    <row r="8" spans="1:6" x14ac:dyDescent="0.3">
      <c r="B8" s="5">
        <f>AVERAGE(B2:B6)</f>
        <v>1.5600000000000002E-3</v>
      </c>
      <c r="C8" s="5">
        <f t="shared" ref="C8:E8" si="0">AVERAGE(C2:C6)</f>
        <v>1.5800000000000002E-3</v>
      </c>
      <c r="D8" s="5">
        <f t="shared" si="0"/>
        <v>2.2600000000000003E-3</v>
      </c>
      <c r="E8" s="5">
        <f t="shared" si="0"/>
        <v>2.2799999999999999E-3</v>
      </c>
      <c r="F8" t="s">
        <v>8</v>
      </c>
    </row>
    <row r="9" spans="1:6" x14ac:dyDescent="0.3">
      <c r="B9" s="6">
        <f>MEDIAN(B2:B6)</f>
        <v>1.6000000000000001E-3</v>
      </c>
      <c r="C9" s="6">
        <f t="shared" ref="C9:E9" si="1">MEDIAN(C2:C6)</f>
        <v>1.6000000000000001E-3</v>
      </c>
      <c r="D9" s="6">
        <f t="shared" si="1"/>
        <v>2.3E-3</v>
      </c>
      <c r="E9" s="6">
        <f t="shared" si="1"/>
        <v>2.3E-3</v>
      </c>
      <c r="F9" t="s">
        <v>9</v>
      </c>
    </row>
    <row r="10" spans="1:6" x14ac:dyDescent="0.3">
      <c r="B10" s="4">
        <f>MODE(B2:B5)</f>
        <v>1.6000000000000001E-3</v>
      </c>
      <c r="C10" s="4">
        <f t="shared" ref="C10:E10" si="2">MODE(C2:C5)</f>
        <v>1.6000000000000001E-3</v>
      </c>
      <c r="D10" s="4">
        <f t="shared" si="2"/>
        <v>2.2000000000000001E-3</v>
      </c>
      <c r="E10" s="4">
        <f t="shared" si="2"/>
        <v>2.2000000000000001E-3</v>
      </c>
      <c r="F10" t="s">
        <v>10</v>
      </c>
    </row>
    <row r="11" spans="1:6" s="8" customFormat="1" x14ac:dyDescent="0.3">
      <c r="B11" s="14" t="s">
        <v>18</v>
      </c>
      <c r="C11" s="15"/>
      <c r="D11" s="15"/>
    </row>
    <row r="12" spans="1:6" s="8" customFormat="1" x14ac:dyDescent="0.3"/>
    <row r="13" spans="1:6" s="8" customFormat="1" x14ac:dyDescent="0.3">
      <c r="C13" s="33" t="s">
        <v>16</v>
      </c>
      <c r="D13" s="33"/>
    </row>
    <row r="14" spans="1:6" x14ac:dyDescent="0.3">
      <c r="B14" s="20" t="s">
        <v>13</v>
      </c>
      <c r="C14" s="20"/>
      <c r="D14" s="20" t="s">
        <v>14</v>
      </c>
      <c r="E14" s="20"/>
    </row>
    <row r="15" spans="1:6" x14ac:dyDescent="0.3">
      <c r="B15" s="27">
        <f>AVERAGE(B8:C8)</f>
        <v>1.5700000000000002E-3</v>
      </c>
      <c r="C15" s="27"/>
      <c r="D15" s="28">
        <v>2.3E-3</v>
      </c>
      <c r="E15" s="28"/>
      <c r="F15" s="2" t="s">
        <v>8</v>
      </c>
    </row>
    <row r="16" spans="1:6" x14ac:dyDescent="0.3">
      <c r="B16" s="30">
        <v>1.6000000000000001E-3</v>
      </c>
      <c r="C16" s="30"/>
      <c r="D16" s="30">
        <v>2.3E-3</v>
      </c>
      <c r="E16" s="30"/>
      <c r="F16" s="3" t="s">
        <v>9</v>
      </c>
    </row>
    <row r="17" spans="2:6" x14ac:dyDescent="0.3">
      <c r="B17" s="31">
        <f>MODE(B2:C6)</f>
        <v>1.6000000000000001E-3</v>
      </c>
      <c r="C17" s="31"/>
      <c r="D17" s="31">
        <f>MODE(D2:E6)</f>
        <v>2.3E-3</v>
      </c>
      <c r="E17" s="31"/>
      <c r="F17" s="4" t="s">
        <v>10</v>
      </c>
    </row>
    <row r="18" spans="2:6" x14ac:dyDescent="0.3">
      <c r="B18" s="32">
        <f>(B15-0.0016)/0.0016</f>
        <v>-1.8749999999999913E-2</v>
      </c>
      <c r="C18" s="32"/>
      <c r="D18" s="18">
        <f>(0.0024-D15)/0.0024</f>
        <v>4.1666666666666602E-2</v>
      </c>
      <c r="E18" s="18"/>
      <c r="F18" s="7" t="s">
        <v>15</v>
      </c>
    </row>
  </sheetData>
  <mergeCells count="12">
    <mergeCell ref="B11:D11"/>
    <mergeCell ref="B18:C18"/>
    <mergeCell ref="D18:E18"/>
    <mergeCell ref="B14:C14"/>
    <mergeCell ref="D14:E14"/>
    <mergeCell ref="C13:D13"/>
    <mergeCell ref="B15:C15"/>
    <mergeCell ref="D15:E15"/>
    <mergeCell ref="B16:C16"/>
    <mergeCell ref="D16:E16"/>
    <mergeCell ref="B17:C17"/>
    <mergeCell ref="D17:E17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B20" sqref="B20"/>
    </sheetView>
  </sheetViews>
  <sheetFormatPr defaultRowHeight="14.4" x14ac:dyDescent="0.3"/>
  <sheetData>
    <row r="1" spans="1:6" x14ac:dyDescent="0.3">
      <c r="A1" t="s">
        <v>12</v>
      </c>
      <c r="B1" s="1" t="s">
        <v>0</v>
      </c>
      <c r="C1" s="1" t="s">
        <v>1</v>
      </c>
      <c r="D1" s="1" t="s">
        <v>2</v>
      </c>
      <c r="E1" s="1" t="s">
        <v>3</v>
      </c>
    </row>
    <row r="2" spans="1:6" x14ac:dyDescent="0.3">
      <c r="A2">
        <v>1</v>
      </c>
      <c r="B2">
        <v>1.6000000000000001E-3</v>
      </c>
      <c r="C2">
        <v>1.5E-3</v>
      </c>
      <c r="D2">
        <v>2.3E-3</v>
      </c>
      <c r="E2">
        <v>2.3999999999999998E-3</v>
      </c>
    </row>
    <row r="3" spans="1:6" x14ac:dyDescent="0.3">
      <c r="A3">
        <v>2</v>
      </c>
    </row>
    <row r="4" spans="1:6" x14ac:dyDescent="0.3">
      <c r="A4">
        <v>3</v>
      </c>
      <c r="B4">
        <v>1.6000000000000001E-3</v>
      </c>
      <c r="C4">
        <v>1.5E-3</v>
      </c>
      <c r="D4">
        <v>2.2000000000000001E-3</v>
      </c>
      <c r="E4">
        <v>2.2000000000000001E-3</v>
      </c>
    </row>
    <row r="5" spans="1:6" x14ac:dyDescent="0.3">
      <c r="A5">
        <v>4</v>
      </c>
      <c r="B5">
        <v>1.6999999999999999E-3</v>
      </c>
      <c r="C5">
        <v>1.6999999999999999E-3</v>
      </c>
      <c r="D5">
        <v>2.3999999999999998E-3</v>
      </c>
      <c r="E5" s="8">
        <v>2.3999999999999998E-3</v>
      </c>
    </row>
    <row r="6" spans="1:6" x14ac:dyDescent="0.3">
      <c r="A6">
        <v>5</v>
      </c>
      <c r="B6">
        <v>1.6000000000000001E-3</v>
      </c>
      <c r="C6">
        <v>1.5E-3</v>
      </c>
      <c r="D6">
        <v>2.5000000000000001E-3</v>
      </c>
      <c r="E6">
        <v>2.2000000000000001E-3</v>
      </c>
    </row>
    <row r="7" spans="1:6" x14ac:dyDescent="0.3">
      <c r="A7">
        <v>6</v>
      </c>
      <c r="B7">
        <v>1.5E-3</v>
      </c>
      <c r="C7">
        <v>1.6000000000000001E-3</v>
      </c>
      <c r="D7">
        <v>2.7000000000000001E-3</v>
      </c>
      <c r="E7">
        <v>2.0999999999999999E-3</v>
      </c>
    </row>
    <row r="8" spans="1:6" x14ac:dyDescent="0.3">
      <c r="A8">
        <v>7</v>
      </c>
      <c r="B8">
        <v>1.5E-3</v>
      </c>
      <c r="C8">
        <v>1.5E-3</v>
      </c>
      <c r="D8">
        <v>2.3E-3</v>
      </c>
      <c r="E8">
        <v>2.3E-3</v>
      </c>
    </row>
    <row r="9" spans="1:6" x14ac:dyDescent="0.3">
      <c r="A9">
        <v>8</v>
      </c>
    </row>
    <row r="10" spans="1:6" x14ac:dyDescent="0.3">
      <c r="A10">
        <v>9</v>
      </c>
    </row>
    <row r="13" spans="1:6" x14ac:dyDescent="0.3">
      <c r="B13" s="5">
        <f>AVERAGE(B2:B10)</f>
        <v>1.5833333333333333E-3</v>
      </c>
      <c r="C13" s="5">
        <f>AVERAGE(C2:C10)</f>
        <v>1.5500000000000002E-3</v>
      </c>
      <c r="D13" s="5">
        <f>AVERAGE(D2:D10)</f>
        <v>2.3999999999999998E-3</v>
      </c>
      <c r="E13" s="5">
        <f>AVERAGE(E2:E10)</f>
        <v>2.2666666666666664E-3</v>
      </c>
      <c r="F13" t="s">
        <v>8</v>
      </c>
    </row>
    <row r="14" spans="1:6" x14ac:dyDescent="0.3">
      <c r="B14" s="6">
        <f>MEDIAN(B2:B10)</f>
        <v>1.6000000000000001E-3</v>
      </c>
      <c r="C14" s="6">
        <f t="shared" ref="C14:E14" si="0">MEDIAN(C2:C10)</f>
        <v>1.5E-3</v>
      </c>
      <c r="D14" s="6">
        <f t="shared" si="0"/>
        <v>2.3499999999999997E-3</v>
      </c>
      <c r="E14" s="6">
        <f t="shared" si="0"/>
        <v>2.2500000000000003E-3</v>
      </c>
      <c r="F14" t="s">
        <v>9</v>
      </c>
    </row>
    <row r="15" spans="1:6" x14ac:dyDescent="0.3">
      <c r="B15" s="4">
        <f>MODE(B2:B10)</f>
        <v>1.6000000000000001E-3</v>
      </c>
      <c r="C15" s="4">
        <f t="shared" ref="C15:E15" si="1">MODE(C2:C10)</f>
        <v>1.5E-3</v>
      </c>
      <c r="D15" s="4">
        <f t="shared" si="1"/>
        <v>2.3E-3</v>
      </c>
      <c r="E15" s="4">
        <f t="shared" si="1"/>
        <v>2.3999999999999998E-3</v>
      </c>
      <c r="F15" t="s">
        <v>10</v>
      </c>
    </row>
    <row r="17" spans="2:6" x14ac:dyDescent="0.3">
      <c r="B17" s="27">
        <f>AVERAGE(B13:C13)</f>
        <v>1.5666666666666667E-3</v>
      </c>
      <c r="C17" s="28"/>
      <c r="D17" s="28">
        <v>2.3E-3</v>
      </c>
      <c r="E17" s="28"/>
      <c r="F17" s="2" t="s">
        <v>8</v>
      </c>
    </row>
    <row r="18" spans="2:6" x14ac:dyDescent="0.3">
      <c r="B18" s="29">
        <f>MEDIAN(B14:C14)</f>
        <v>1.5500000000000002E-3</v>
      </c>
      <c r="C18" s="30"/>
      <c r="D18" s="30">
        <v>2.3E-3</v>
      </c>
      <c r="E18" s="30"/>
      <c r="F18" s="3" t="s">
        <v>9</v>
      </c>
    </row>
    <row r="19" spans="2:6" x14ac:dyDescent="0.3">
      <c r="B19" s="31">
        <f>MODE(B2:C6)</f>
        <v>1.6000000000000001E-3</v>
      </c>
      <c r="C19" s="31"/>
      <c r="D19" s="31">
        <f>MODE(D2:E6)</f>
        <v>2.3999999999999998E-3</v>
      </c>
      <c r="E19" s="31"/>
      <c r="F19" s="4" t="s">
        <v>10</v>
      </c>
    </row>
  </sheetData>
  <mergeCells count="6">
    <mergeCell ref="B17:C17"/>
    <mergeCell ref="D17:E17"/>
    <mergeCell ref="B18:C18"/>
    <mergeCell ref="D18:E18"/>
    <mergeCell ref="B19:C19"/>
    <mergeCell ref="D19:E1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 3</vt:lpstr>
      <vt:lpstr>Per 5</vt:lpstr>
      <vt:lpstr>Per 6</vt:lpstr>
      <vt:lpstr>Per 8</vt:lpstr>
    </vt:vector>
  </TitlesOfParts>
  <Company>The Hill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2017-10-04T12:03:11Z</cp:lastPrinted>
  <dcterms:created xsi:type="dcterms:W3CDTF">2017-09-27T16:32:54Z</dcterms:created>
  <dcterms:modified xsi:type="dcterms:W3CDTF">2017-10-04T12:05:39Z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